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1250" windowHeight="9720" activeTab="0"/>
  </bookViews>
  <sheets>
    <sheet name="Sheet1" sheetId="1" r:id="rId1"/>
  </sheets>
  <definedNames/>
  <calcPr calcMode="manual" fullCalcOnLoad="1" calcCompleted="0" calcOnSave="0" iterate="1" iterateCount="100" iterateDelta="1"/>
</workbook>
</file>

<file path=xl/sharedStrings.xml><?xml version="1.0" encoding="utf-8"?>
<sst xmlns="http://schemas.openxmlformats.org/spreadsheetml/2006/main" count="375" uniqueCount="54">
  <si>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</si>
  <si>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</si>
  <si>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</si>
  <si>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</si>
  <si>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</si>
  <si>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</si>
  <si>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</si>
  <si>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</si>
  <si>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</si>
  <si>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</si>
  <si>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</si>
  <si>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</si>
  <si>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</si>
  <si>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</si>
  <si>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</si>
  <si>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</si>
  <si>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</si>
  <si>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</si>
  <si>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</si>
  <si>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</si>
  <si>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</si>
  <si>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</si>
  <si>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</si>
  <si>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</si>
  <si>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</si>
  <si>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</si>
  <si>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Relative/Floating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</si>
  <si>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</si>
  <si>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</si>
  <si>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</si>
  <si>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</si>
  <si>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</si>
  <si>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</si>
  <si>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</si>
  <si>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</si>
  <si>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</si>
  <si>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</si>
  <si>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</si>
  <si>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</si>
  <si>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 xml:space="preserve">   15-Dec-2011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</si>
  <si>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</si>
  <si>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</si>
  <si>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</si>
  <si>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</si>
  <si>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</si>
  <si>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</si>
  <si>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</si>
  <si>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</si>
  <si>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</si>
  <si>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SAFEX MTM 09-Nov-09</t>
  </si>
  <si>
    <t>24-Nov-2009</t>
  </si>
  <si>
    <t>DTOP</t>
  </si>
  <si>
    <t xml:space="preserve">PLEASE NOTE THE FOLLOWING VOLATILITY SKEW CHANGES WITH EFFECT TUESDAY </t>
  </si>
  <si>
    <t>24 NOVEMBER 2009 FOR SETTLEMENT ON WEDNESDAY, 25 NOVEMBER 2009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</si>
</sst>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37" xfId="0" applyFont="1" applyFill="1" applyBorder="1" applyAlignment="1" applyProtection="1">
      <alignment horizontal="center"/>
      <protection locked="0"/>
    </xf>
    <xf numFmtId="2" fontId="13" fillId="0" borderId="3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/>
    </xf>
    <xf numFmtId="15" fontId="6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40" xfId="0" applyFont="1" applyFill="1" applyBorder="1" applyAlignment="1" applyProtection="1">
      <alignment/>
      <protection locked="0"/>
    </xf>
    <xf numFmtId="0" fontId="14" fillId="0" borderId="33" xfId="0" applyFont="1" applyFill="1" applyBorder="1" applyAlignment="1" applyProtection="1">
      <alignment/>
      <protection locked="0"/>
    </xf>
    <xf numFmtId="15" fontId="6" fillId="0" borderId="41" xfId="0" applyNumberFormat="1" applyFont="1" applyBorder="1" applyAlignment="1">
      <alignment horizontal="center"/>
    </xf>
    <xf numFmtId="15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78" fontId="14" fillId="0" borderId="46" xfId="0" applyNumberFormat="1" applyFont="1" applyFill="1" applyBorder="1" applyAlignment="1" applyProtection="1">
      <alignment horizontal="center"/>
      <protection locked="0"/>
    </xf>
    <xf numFmtId="178" fontId="14" fillId="0" borderId="47" xfId="0" applyNumberFormat="1" applyFont="1" applyFill="1" applyBorder="1" applyAlignment="1" applyProtection="1">
      <alignment horizontal="center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0" fontId="0" fillId="0" borderId="32" xfId="59" applyNumberFormat="1" applyFont="1" applyBorder="1" applyAlignment="1">
      <alignment horizontal="center"/>
    </xf>
    <xf numFmtId="191" fontId="12" fillId="0" borderId="0" xfId="0" applyNumberFormat="1" applyFont="1" applyAlignment="1">
      <alignment/>
    </xf>
    <xf numFmtId="9" fontId="0" fillId="0" borderId="32" xfId="59" applyFon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9" fontId="0" fillId="0" borderId="20" xfId="59" applyFont="1" applyBorder="1" applyAlignment="1">
      <alignment horizontal="center"/>
    </xf>
    <xf numFmtId="0" fontId="14" fillId="0" borderId="47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4" fillId="0" borderId="51" xfId="0" applyFont="1" applyFill="1" applyBorder="1" applyAlignment="1" applyProtection="1">
      <alignment horizontal="center"/>
      <protection locked="0"/>
    </xf>
    <xf numFmtId="2" fontId="14" fillId="0" borderId="23" xfId="0" applyNumberFormat="1" applyFont="1" applyFill="1" applyBorder="1" applyAlignment="1" applyProtection="1">
      <alignment horizontal="center"/>
      <protection locked="0"/>
    </xf>
    <xf numFmtId="10" fontId="0" fillId="0" borderId="43" xfId="59" applyNumberFormat="1" applyFont="1" applyBorder="1" applyAlignment="1">
      <alignment horizontal="center"/>
    </xf>
    <xf numFmtId="9" fontId="0" fillId="0" borderId="22" xfId="59" applyFont="1" applyBorder="1" applyAlignment="1">
      <alignment horizontal="center"/>
    </xf>
    <xf numFmtId="2" fontId="14" fillId="34" borderId="48" xfId="0" applyNumberFormat="1" applyFont="1" applyFill="1" applyBorder="1" applyAlignment="1" applyProtection="1">
      <alignment horizontal="center"/>
      <protection locked="0"/>
    </xf>
    <xf numFmtId="2" fontId="14" fillId="34" borderId="51" xfId="0" applyNumberFormat="1" applyFont="1" applyFill="1" applyBorder="1" applyAlignment="1" applyProtection="1">
      <alignment horizontal="center"/>
      <protection locked="0"/>
    </xf>
    <xf numFmtId="2" fontId="15" fillId="34" borderId="40" xfId="0" applyNumberFormat="1" applyFont="1" applyFill="1" applyBorder="1" applyAlignment="1" applyProtection="1">
      <alignment horizontal="center"/>
      <protection locked="0"/>
    </xf>
    <xf numFmtId="10" fontId="0" fillId="34" borderId="52" xfId="59" applyNumberFormat="1" applyFont="1" applyFill="1" applyBorder="1" applyAlignment="1">
      <alignment horizontal="center"/>
    </xf>
    <xf numFmtId="10" fontId="0" fillId="34" borderId="53" xfId="59" applyNumberFormat="1" applyFont="1" applyFill="1" applyBorder="1" applyAlignment="1">
      <alignment horizontal="center"/>
    </xf>
    <xf numFmtId="10" fontId="0" fillId="34" borderId="23" xfId="59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4" xfId="0" applyFont="1" applyBorder="1" applyAlignment="1">
      <alignment/>
    </xf>
    <xf numFmtId="193" fontId="0" fillId="0" borderId="40" xfId="0" applyNumberFormat="1" applyBorder="1" applyAlignment="1">
      <alignment horizontal="center"/>
    </xf>
    <xf numFmtId="193" fontId="0" fillId="0" borderId="33" xfId="0" applyNumberForma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3" fontId="0" fillId="0" borderId="51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9" fontId="0" fillId="34" borderId="34" xfId="59" applyFont="1" applyFill="1" applyBorder="1" applyAlignment="1">
      <alignment/>
    </xf>
    <xf numFmtId="196" fontId="0" fillId="34" borderId="35" xfId="59" applyNumberFormat="1" applyFont="1" applyFill="1" applyBorder="1" applyAlignment="1">
      <alignment/>
    </xf>
    <xf numFmtId="9" fontId="0" fillId="34" borderId="38" xfId="59" applyFont="1" applyFill="1" applyBorder="1" applyAlignment="1">
      <alignment/>
    </xf>
    <xf numFmtId="196" fontId="0" fillId="34" borderId="0" xfId="59" applyNumberFormat="1" applyFont="1" applyFill="1" applyBorder="1" applyAlignment="1">
      <alignment/>
    </xf>
    <xf numFmtId="9" fontId="0" fillId="34" borderId="49" xfId="59" applyFont="1" applyFill="1" applyBorder="1" applyAlignment="1">
      <alignment/>
    </xf>
    <xf numFmtId="196" fontId="0" fillId="34" borderId="50" xfId="59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197" fontId="0" fillId="34" borderId="36" xfId="0" applyNumberFormat="1" applyFill="1" applyBorder="1" applyAlignment="1">
      <alignment/>
    </xf>
    <xf numFmtId="0" fontId="6" fillId="34" borderId="49" xfId="0" applyFont="1" applyFill="1" applyBorder="1" applyAlignment="1">
      <alignment/>
    </xf>
    <xf numFmtId="197" fontId="0" fillId="34" borderId="54" xfId="0" applyNumberFormat="1" applyFill="1" applyBorder="1" applyAlignment="1">
      <alignment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55" xfId="0" applyFont="1" applyFill="1" applyBorder="1" applyAlignment="1" applyProtection="1">
      <alignment horizontal="center"/>
      <protection locked="0"/>
    </xf>
    <xf numFmtId="178" fontId="14" fillId="0" borderId="46" xfId="0" applyNumberFormat="1" applyFont="1" applyFill="1" applyBorder="1" applyAlignment="1" applyProtection="1">
      <alignment horizontal="left"/>
      <protection locked="0"/>
    </xf>
    <xf numFmtId="178" fontId="14" fillId="0" borderId="47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911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17-Dec-2009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04575"/>
          <c:w val="0.20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227"/>
  <sheetViews>
    <sheetView showGridLines="0" tabSelected="1" zoomScalePageLayoutView="0" workbookViewId="0" topLeftCell="A1">
      <selection activeCell="A24" sqref="A2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1.660156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50</v>
      </c>
    </row>
    <row r="21" ht="12.75">
      <c r="A21" s="5"/>
    </row>
    <row r="22" ht="12.75">
      <c r="A22" s="5" t="s">
        <v>52</v>
      </c>
    </row>
    <row r="23" spans="1:7" ht="12.75">
      <c r="A23" s="5" t="s">
        <v>53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24-Nov-2009</v>
      </c>
      <c r="C25" s="19"/>
      <c r="D25" s="20"/>
      <c r="J25" s="48" t="s">
        <v>49</v>
      </c>
      <c r="K25" s="49"/>
      <c r="L25"/>
      <c r="M25"/>
      <c r="N25"/>
      <c r="O25"/>
      <c r="P25"/>
      <c r="Q25"/>
      <c r="R25"/>
      <c r="S25" s="50" t="s">
        <v>43</v>
      </c>
      <c r="T25" s="51"/>
      <c r="U25"/>
      <c r="V25" s="52" t="s">
        <v>42</v>
      </c>
      <c r="W25" s="53"/>
      <c r="X25" s="53"/>
      <c r="Y25" s="53"/>
      <c r="Z25" s="54"/>
      <c r="AB25" s="52" t="s">
        <v>41</v>
      </c>
      <c r="AC25" s="53"/>
      <c r="AD25" s="54"/>
    </row>
    <row r="26" spans="1:30" ht="13.5" thickBot="1">
      <c r="A26" s="21" t="s">
        <v>0</v>
      </c>
      <c r="B26" s="22" t="s">
        <v>2</v>
      </c>
      <c r="C26" s="23"/>
      <c r="D26" s="24"/>
      <c r="J26" s="120" t="s">
        <v>0</v>
      </c>
      <c r="K26" s="121"/>
      <c r="L26" s="55" t="s">
        <v>27</v>
      </c>
      <c r="M26" s="55" t="s">
        <v>28</v>
      </c>
      <c r="N26" s="55" t="s">
        <v>29</v>
      </c>
      <c r="O26" s="55" t="s">
        <v>30</v>
      </c>
      <c r="P26" s="56" t="s">
        <v>31</v>
      </c>
      <c r="Q26" s="57" t="s">
        <v>32</v>
      </c>
      <c r="R26"/>
      <c r="S26" s="58" t="s">
        <v>33</v>
      </c>
      <c r="T26" s="59" t="s">
        <v>34</v>
      </c>
      <c r="U26"/>
      <c r="V26" s="97"/>
      <c r="W26" s="14"/>
      <c r="X26" s="61" t="str">
        <f>AC26</f>
        <v>24-Nov-2009</v>
      </c>
      <c r="Y26" s="11"/>
      <c r="Z26" s="98"/>
      <c r="AB26" s="60" t="s">
        <v>35</v>
      </c>
      <c r="AC26" s="61" t="str">
        <f>B25</f>
        <v>24-Nov-2009</v>
      </c>
      <c r="AD26" s="62"/>
    </row>
    <row r="27" spans="1:30" ht="13.5" thickBot="1">
      <c r="A27" s="25" t="s">
        <v>4</v>
      </c>
      <c r="B27" s="26">
        <v>40164</v>
      </c>
      <c r="C27" s="23"/>
      <c r="D27" s="27"/>
      <c r="F27" s="28" t="s">
        <v>24</v>
      </c>
      <c r="G27" s="29" t="s">
        <v>26</v>
      </c>
      <c r="J27" s="63"/>
      <c r="K27" s="64"/>
      <c r="L27" s="65"/>
      <c r="M27" s="65"/>
      <c r="N27" s="65"/>
      <c r="O27" s="65"/>
      <c r="P27" s="90"/>
      <c r="Q27" s="66"/>
      <c r="R27"/>
      <c r="S27" s="67">
        <v>40127</v>
      </c>
      <c r="T27" s="68" t="str">
        <f>B25</f>
        <v>24-Nov-2009</v>
      </c>
      <c r="U27"/>
      <c r="V27" s="99" t="s">
        <v>45</v>
      </c>
      <c r="W27" s="100" t="s">
        <v>44</v>
      </c>
      <c r="X27" s="100" t="s">
        <v>46</v>
      </c>
      <c r="Y27" s="100" t="s">
        <v>40</v>
      </c>
      <c r="Z27" s="62"/>
      <c r="AB27" s="69" t="s">
        <v>36</v>
      </c>
      <c r="AC27" s="70" t="s">
        <v>37</v>
      </c>
      <c r="AD27" s="71" t="s">
        <v>38</v>
      </c>
    </row>
    <row r="28" spans="1:30" ht="12.75">
      <c r="A28" s="30" t="s">
        <v>3</v>
      </c>
      <c r="B28" s="94">
        <v>17450</v>
      </c>
      <c r="C28" s="22" t="s">
        <v>14</v>
      </c>
      <c r="D28" s="31">
        <v>31.91</v>
      </c>
      <c r="E28" s="44"/>
      <c r="F28" s="32">
        <v>0.7008032128514057</v>
      </c>
      <c r="G28" s="33">
        <v>9.66</v>
      </c>
      <c r="J28" s="72">
        <v>40164</v>
      </c>
      <c r="K28" s="73"/>
      <c r="L28" s="74">
        <v>24820</v>
      </c>
      <c r="M28" s="74">
        <v>24920</v>
      </c>
      <c r="N28" s="74">
        <v>24925</v>
      </c>
      <c r="O28" s="74">
        <v>24923</v>
      </c>
      <c r="P28" s="88">
        <v>22.25</v>
      </c>
      <c r="Q28" s="75">
        <v>23</v>
      </c>
      <c r="R28"/>
      <c r="S28" s="76">
        <v>0.24956119273769278</v>
      </c>
      <c r="T28" s="91">
        <v>0.23073375823187786</v>
      </c>
      <c r="U28" s="77">
        <f>P28/100-T28</f>
        <v>-0.008233758231877858</v>
      </c>
      <c r="V28" s="110">
        <v>-1.020917135811372</v>
      </c>
      <c r="W28" s="111">
        <v>0.41039985036427706</v>
      </c>
      <c r="X28" s="111">
        <v>0.84357766916507</v>
      </c>
      <c r="Y28" s="116" t="s">
        <v>47</v>
      </c>
      <c r="Z28" s="117">
        <v>0.012166143359496692</v>
      </c>
      <c r="AB28" s="78">
        <v>0.8</v>
      </c>
      <c r="AC28" s="104">
        <v>-0.4115191444682171</v>
      </c>
      <c r="AD28" s="105">
        <v>0.9037590356921414</v>
      </c>
    </row>
    <row r="29" spans="1:30" ht="13.5" thickBot="1">
      <c r="A29" s="30" t="s">
        <v>5</v>
      </c>
      <c r="B29" s="94">
        <v>19950</v>
      </c>
      <c r="C29" s="22" t="s">
        <v>14</v>
      </c>
      <c r="D29" s="31">
        <v>27.85</v>
      </c>
      <c r="E29" s="45"/>
      <c r="F29" s="34">
        <v>0.8012048192771084</v>
      </c>
      <c r="G29" s="35">
        <v>5.6</v>
      </c>
      <c r="J29" s="72">
        <v>40255</v>
      </c>
      <c r="K29" s="73"/>
      <c r="L29" s="74">
        <v>24820</v>
      </c>
      <c r="M29" s="74">
        <v>25205</v>
      </c>
      <c r="N29" s="74">
        <v>25240</v>
      </c>
      <c r="O29" s="74">
        <v>25223</v>
      </c>
      <c r="P29" s="88">
        <v>22.25</v>
      </c>
      <c r="Q29" s="75">
        <v>22.75</v>
      </c>
      <c r="R29"/>
      <c r="S29" s="79">
        <v>0.2363194631432722</v>
      </c>
      <c r="T29" s="92">
        <v>0.22260134608135582</v>
      </c>
      <c r="U29" s="77">
        <f aca="true" t="shared" si="0" ref="U29:U34">P29/100-T29</f>
        <v>-0.00010134608135581313</v>
      </c>
      <c r="V29" s="112">
        <v>-0.7996430534113479</v>
      </c>
      <c r="W29" s="113">
        <v>0.2726936837505265</v>
      </c>
      <c r="X29" s="113">
        <v>0.7550047426086927</v>
      </c>
      <c r="Y29" s="118" t="s">
        <v>48</v>
      </c>
      <c r="Z29" s="119">
        <v>0.2514471040527495</v>
      </c>
      <c r="AB29" s="80">
        <v>0.8</v>
      </c>
      <c r="AC29" s="106">
        <v>-0.7282001251714876</v>
      </c>
      <c r="AD29" s="107">
        <v>0.7104788670733182</v>
      </c>
    </row>
    <row r="30" spans="1:30" ht="12.75">
      <c r="A30" s="30" t="s">
        <v>5</v>
      </c>
      <c r="B30" s="94">
        <v>22450</v>
      </c>
      <c r="C30" s="22" t="s">
        <v>14</v>
      </c>
      <c r="D30" s="31">
        <v>24.62</v>
      </c>
      <c r="E30" s="45"/>
      <c r="F30" s="34">
        <v>0.9016064257028112</v>
      </c>
      <c r="G30" s="35">
        <v>2.37</v>
      </c>
      <c r="J30" s="72">
        <v>40346</v>
      </c>
      <c r="K30" s="73"/>
      <c r="L30" s="74">
        <v>24820</v>
      </c>
      <c r="M30" s="74">
        <v>25339</v>
      </c>
      <c r="N30" s="74">
        <v>25399</v>
      </c>
      <c r="O30" s="74">
        <v>25369</v>
      </c>
      <c r="P30" s="88">
        <v>22.5</v>
      </c>
      <c r="Q30" s="75">
        <v>23</v>
      </c>
      <c r="R30"/>
      <c r="S30" s="79">
        <v>0.2307587431221941</v>
      </c>
      <c r="T30" s="92">
        <v>0.21964945449552975</v>
      </c>
      <c r="U30" s="77">
        <f t="shared" si="0"/>
        <v>0.0053505455044702555</v>
      </c>
      <c r="V30" s="112">
        <v>-0.7301711302521299</v>
      </c>
      <c r="W30" s="113">
        <v>0.23422094654073852</v>
      </c>
      <c r="X30" s="113">
        <v>0.7244800396104508</v>
      </c>
      <c r="Y30" s="95"/>
      <c r="Z30" s="62"/>
      <c r="AB30" s="80">
        <v>0.8</v>
      </c>
      <c r="AC30" s="106">
        <v>-0.7340163184542654</v>
      </c>
      <c r="AD30" s="107">
        <v>0.7134758820029855</v>
      </c>
    </row>
    <row r="31" spans="1:30" ht="12.75">
      <c r="A31" s="30" t="s">
        <v>5</v>
      </c>
      <c r="B31" s="94">
        <v>23700</v>
      </c>
      <c r="C31" s="22" t="s">
        <v>14</v>
      </c>
      <c r="D31" s="31">
        <v>23.31</v>
      </c>
      <c r="E31" s="45"/>
      <c r="F31" s="34">
        <v>0.9518072289156626</v>
      </c>
      <c r="G31" s="35">
        <v>1.06</v>
      </c>
      <c r="J31" s="72">
        <v>40437</v>
      </c>
      <c r="K31" s="73"/>
      <c r="L31" s="74">
        <v>24820</v>
      </c>
      <c r="M31" s="74">
        <v>25443</v>
      </c>
      <c r="N31" s="74">
        <v>25503</v>
      </c>
      <c r="O31" s="74">
        <v>25473</v>
      </c>
      <c r="P31" s="88">
        <v>22.5</v>
      </c>
      <c r="Q31" s="75">
        <v>23</v>
      </c>
      <c r="R31"/>
      <c r="S31" s="79">
        <v>0.22722289091529058</v>
      </c>
      <c r="T31" s="92">
        <v>0.21781687175059103</v>
      </c>
      <c r="U31" s="77">
        <f t="shared" si="0"/>
        <v>0.0071831282494089765</v>
      </c>
      <c r="V31" s="112">
        <v>-0.6896874408877051</v>
      </c>
      <c r="W31" s="113">
        <v>0.21289875838296418</v>
      </c>
      <c r="X31" s="113">
        <v>0.7059562390445221</v>
      </c>
      <c r="Y31" s="95"/>
      <c r="Z31" s="62"/>
      <c r="AB31" s="80">
        <v>0.8</v>
      </c>
      <c r="AC31" s="106">
        <v>-0.8007069199677496</v>
      </c>
      <c r="AD31" s="107">
        <v>0.6665844839030999</v>
      </c>
    </row>
    <row r="32" spans="1:30" ht="12.75">
      <c r="A32" s="30" t="s">
        <v>5</v>
      </c>
      <c r="B32" s="94">
        <v>24900</v>
      </c>
      <c r="C32" s="22" t="s">
        <v>14</v>
      </c>
      <c r="D32" s="31">
        <v>22.25</v>
      </c>
      <c r="E32" s="45"/>
      <c r="F32" s="34">
        <v>1</v>
      </c>
      <c r="G32" s="35">
        <v>0</v>
      </c>
      <c r="J32" s="72">
        <v>40527</v>
      </c>
      <c r="K32" s="73"/>
      <c r="L32" s="74">
        <v>24820</v>
      </c>
      <c r="M32" s="74">
        <v>25743</v>
      </c>
      <c r="N32" s="74">
        <v>25803</v>
      </c>
      <c r="O32" s="74">
        <v>25773</v>
      </c>
      <c r="P32" s="88">
        <v>22.5</v>
      </c>
      <c r="Q32" s="75">
        <v>23</v>
      </c>
      <c r="R32"/>
      <c r="S32" s="79">
        <v>0.22466126756730564</v>
      </c>
      <c r="T32" s="92">
        <v>0.2165005592276147</v>
      </c>
      <c r="U32" s="77">
        <f t="shared" si="0"/>
        <v>0.00849944077238532</v>
      </c>
      <c r="V32" s="112">
        <v>-0.6618046536485752</v>
      </c>
      <c r="W32" s="113">
        <v>0.19869303827734977</v>
      </c>
      <c r="X32" s="113">
        <v>0.6928504722356639</v>
      </c>
      <c r="Y32" s="95"/>
      <c r="Z32" s="62"/>
      <c r="AB32" s="80">
        <v>0.8</v>
      </c>
      <c r="AC32" s="106">
        <v>-0.8329938981371503</v>
      </c>
      <c r="AD32" s="107">
        <v>0.6418469527790344</v>
      </c>
    </row>
    <row r="33" spans="1:30" ht="12.75">
      <c r="A33" s="30" t="s">
        <v>5</v>
      </c>
      <c r="B33" s="94">
        <v>26150</v>
      </c>
      <c r="C33" s="22" t="s">
        <v>14</v>
      </c>
      <c r="D33" s="31">
        <v>21.35</v>
      </c>
      <c r="E33" s="45"/>
      <c r="F33" s="34">
        <v>1.0502008032128514</v>
      </c>
      <c r="G33" s="35">
        <v>-0.9</v>
      </c>
      <c r="J33" s="72">
        <v>40619</v>
      </c>
      <c r="K33" s="73"/>
      <c r="L33" s="74">
        <v>24820</v>
      </c>
      <c r="M33" s="74">
        <v>26001</v>
      </c>
      <c r="N33" s="74">
        <v>26061</v>
      </c>
      <c r="O33" s="74">
        <v>26031</v>
      </c>
      <c r="P33" s="88">
        <v>22.75</v>
      </c>
      <c r="Q33" s="75">
        <v>23.25</v>
      </c>
      <c r="R33"/>
      <c r="S33" s="79">
        <v>0.22260087211293558</v>
      </c>
      <c r="T33" s="92">
        <v>0.21544573029159486</v>
      </c>
      <c r="U33" s="77">
        <f t="shared" si="0"/>
        <v>0.012054269708405146</v>
      </c>
      <c r="V33" s="112">
        <v>-0.6401603474748785</v>
      </c>
      <c r="W33" s="113">
        <v>0.1879394003801079</v>
      </c>
      <c r="X33" s="113">
        <v>0.6824677211586642</v>
      </c>
      <c r="Y33" s="95"/>
      <c r="Z33" s="62"/>
      <c r="AB33" s="80">
        <v>0.8</v>
      </c>
      <c r="AC33" s="106">
        <v>-0.852663746640699</v>
      </c>
      <c r="AD33" s="107">
        <v>0.6266320929086509</v>
      </c>
    </row>
    <row r="34" spans="1:30" ht="13.5" thickBot="1">
      <c r="A34" s="30" t="s">
        <v>5</v>
      </c>
      <c r="B34" s="94">
        <v>27400</v>
      </c>
      <c r="C34" s="22" t="s">
        <v>14</v>
      </c>
      <c r="D34" s="31">
        <v>20.65</v>
      </c>
      <c r="E34" s="45"/>
      <c r="F34" s="34">
        <v>1.1004016064257027</v>
      </c>
      <c r="G34" s="35">
        <v>-1.6</v>
      </c>
      <c r="J34" s="122" t="s">
        <v>39</v>
      </c>
      <c r="K34" s="123"/>
      <c r="L34" s="81">
        <v>24820</v>
      </c>
      <c r="M34" s="74">
        <v>26593</v>
      </c>
      <c r="N34" s="74">
        <v>26653</v>
      </c>
      <c r="O34" s="74">
        <v>26623</v>
      </c>
      <c r="P34" s="88">
        <v>22.75</v>
      </c>
      <c r="Q34" s="75">
        <v>23.25</v>
      </c>
      <c r="R34"/>
      <c r="S34" s="79">
        <v>0.2182679300906264</v>
      </c>
      <c r="T34" s="92">
        <v>0.2132318749646256</v>
      </c>
      <c r="U34" s="77">
        <f t="shared" si="0"/>
        <v>0.014268125035374418</v>
      </c>
      <c r="V34" s="114">
        <v>-0.5966901302423602</v>
      </c>
      <c r="W34" s="115">
        <v>0.16707601426697213</v>
      </c>
      <c r="X34" s="115">
        <v>0.6610198879888026</v>
      </c>
      <c r="Y34" s="82"/>
      <c r="Z34" s="96"/>
      <c r="AB34" s="80">
        <v>0.8</v>
      </c>
      <c r="AC34" s="106">
        <v>-0.8685792041338348</v>
      </c>
      <c r="AD34" s="107">
        <v>0.6286564699373927</v>
      </c>
    </row>
    <row r="35" spans="1:30" ht="13.5" thickBot="1">
      <c r="A35" s="30" t="s">
        <v>5</v>
      </c>
      <c r="B35" s="94">
        <v>29900</v>
      </c>
      <c r="C35" s="22" t="s">
        <v>14</v>
      </c>
      <c r="D35" s="31">
        <v>19.89</v>
      </c>
      <c r="E35" s="45"/>
      <c r="F35" s="34">
        <v>1.2008032128514057</v>
      </c>
      <c r="G35" s="35">
        <v>-2.36</v>
      </c>
      <c r="J35" s="82"/>
      <c r="K35" s="83"/>
      <c r="L35" s="84"/>
      <c r="M35" s="84"/>
      <c r="N35" s="84"/>
      <c r="O35" s="84"/>
      <c r="P35" s="89"/>
      <c r="Q35" s="85"/>
      <c r="R35"/>
      <c r="S35" s="86"/>
      <c r="T35" s="93"/>
      <c r="U35" s="77"/>
      <c r="V35" s="101"/>
      <c r="W35" s="102"/>
      <c r="X35" s="102"/>
      <c r="Y35" s="102"/>
      <c r="Z35" s="103"/>
      <c r="AB35" s="87"/>
      <c r="AC35" s="108"/>
      <c r="AD35" s="109"/>
    </row>
    <row r="36" spans="1:7" ht="13.5" thickBot="1">
      <c r="A36" s="30" t="s">
        <v>6</v>
      </c>
      <c r="B36" s="94">
        <v>32400</v>
      </c>
      <c r="C36" s="22" t="s">
        <v>14</v>
      </c>
      <c r="D36" s="31">
        <v>19.95</v>
      </c>
      <c r="E36" s="46"/>
      <c r="F36" s="36">
        <v>1.3012048192771084</v>
      </c>
      <c r="G36" s="37">
        <v>-2.3</v>
      </c>
    </row>
    <row r="37" spans="1:7" ht="12.75">
      <c r="A37" s="25" t="s">
        <v>7</v>
      </c>
      <c r="B37" s="22">
        <f>B32</f>
        <v>24900</v>
      </c>
      <c r="C37" s="23"/>
      <c r="D37" s="38"/>
      <c r="G37" s="47">
        <f>G28-G36</f>
        <v>11.96</v>
      </c>
    </row>
    <row r="38" spans="1:4" ht="12.75">
      <c r="A38" s="25" t="s">
        <v>8</v>
      </c>
      <c r="B38" s="39">
        <f>D32</f>
        <v>22.25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24-Nov-2009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40255</v>
      </c>
      <c r="C44" s="23"/>
      <c r="D44" s="27"/>
      <c r="F44" s="28" t="s">
        <v>24</v>
      </c>
      <c r="G44" s="29" t="s">
        <v>25</v>
      </c>
    </row>
    <row r="45" spans="1:7" ht="12.75">
      <c r="A45" s="30" t="s">
        <v>3</v>
      </c>
      <c r="B45" s="94">
        <v>17650</v>
      </c>
      <c r="C45" s="22" t="s">
        <v>14</v>
      </c>
      <c r="D45" s="31">
        <v>32.32</v>
      </c>
      <c r="E45" s="44"/>
      <c r="F45" s="32">
        <v>0.7003968253968254</v>
      </c>
      <c r="G45" s="33">
        <v>10.07</v>
      </c>
    </row>
    <row r="46" spans="1:7" ht="12.75">
      <c r="A46" s="30" t="s">
        <v>5</v>
      </c>
      <c r="B46" s="22">
        <v>20200</v>
      </c>
      <c r="C46" s="22" t="s">
        <v>14</v>
      </c>
      <c r="D46" s="31">
        <v>28.37</v>
      </c>
      <c r="E46" s="45"/>
      <c r="F46" s="34">
        <v>0.8015873015873016</v>
      </c>
      <c r="G46" s="35">
        <v>6.12</v>
      </c>
    </row>
    <row r="47" spans="1:7" ht="12.75">
      <c r="A47" s="30" t="s">
        <v>5</v>
      </c>
      <c r="B47" s="22">
        <v>22700</v>
      </c>
      <c r="C47" s="22" t="s">
        <v>14</v>
      </c>
      <c r="D47" s="31">
        <v>25.04</v>
      </c>
      <c r="E47" s="45"/>
      <c r="F47" s="34">
        <v>0.9007936507936508</v>
      </c>
      <c r="G47" s="35">
        <v>2.79</v>
      </c>
    </row>
    <row r="48" spans="1:7" ht="12.75">
      <c r="A48" s="30" t="s">
        <v>5</v>
      </c>
      <c r="B48" s="22">
        <v>23950</v>
      </c>
      <c r="C48" s="22" t="s">
        <v>14</v>
      </c>
      <c r="D48" s="31">
        <v>23.58</v>
      </c>
      <c r="E48" s="45"/>
      <c r="F48" s="34">
        <v>0.9503968253968254</v>
      </c>
      <c r="G48" s="35">
        <v>1.33</v>
      </c>
    </row>
    <row r="49" spans="1:7" ht="12.75">
      <c r="A49" s="30" t="s">
        <v>5</v>
      </c>
      <c r="B49" s="22">
        <v>25200</v>
      </c>
      <c r="C49" s="22" t="s">
        <v>14</v>
      </c>
      <c r="D49" s="31">
        <v>22.25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26500</v>
      </c>
      <c r="C50" s="22" t="s">
        <v>14</v>
      </c>
      <c r="D50" s="31">
        <v>21.01</v>
      </c>
      <c r="E50" s="45"/>
      <c r="F50" s="34">
        <v>1.0515873015873016</v>
      </c>
      <c r="G50" s="35">
        <v>-1.24</v>
      </c>
    </row>
    <row r="51" spans="1:7" ht="12.75">
      <c r="A51" s="30" t="s">
        <v>5</v>
      </c>
      <c r="B51" s="22">
        <v>27750</v>
      </c>
      <c r="C51" s="22" t="s">
        <v>14</v>
      </c>
      <c r="D51" s="31">
        <v>19.96</v>
      </c>
      <c r="E51" s="45"/>
      <c r="F51" s="34">
        <v>1.1011904761904763</v>
      </c>
      <c r="G51" s="35">
        <v>-2.29</v>
      </c>
    </row>
    <row r="52" spans="1:7" ht="12.75">
      <c r="A52" s="30" t="s">
        <v>5</v>
      </c>
      <c r="B52" s="22">
        <v>30250</v>
      </c>
      <c r="C52" s="22" t="s">
        <v>14</v>
      </c>
      <c r="D52" s="31">
        <v>18.25</v>
      </c>
      <c r="E52" s="45"/>
      <c r="F52" s="34">
        <v>1.2003968253968254</v>
      </c>
      <c r="G52" s="35">
        <v>-4</v>
      </c>
    </row>
    <row r="53" spans="1:7" ht="13.5" thickBot="1">
      <c r="A53" s="30" t="s">
        <v>6</v>
      </c>
      <c r="B53" s="22">
        <v>32800</v>
      </c>
      <c r="C53" s="22" t="s">
        <v>14</v>
      </c>
      <c r="D53" s="31">
        <v>17.06</v>
      </c>
      <c r="E53" s="46"/>
      <c r="F53" s="36">
        <v>1.3015873015873016</v>
      </c>
      <c r="G53" s="37">
        <v>-5.19</v>
      </c>
    </row>
    <row r="54" spans="1:7" ht="12.75">
      <c r="A54" s="25" t="s">
        <v>7</v>
      </c>
      <c r="B54" s="22">
        <f>B49</f>
        <v>25200</v>
      </c>
      <c r="C54" s="23"/>
      <c r="D54" s="38"/>
      <c r="G54" s="47">
        <f>G45-G53</f>
        <v>15.260000000000002</v>
      </c>
    </row>
    <row r="55" spans="1:4" ht="12.75">
      <c r="A55" s="25" t="s">
        <v>8</v>
      </c>
      <c r="B55" s="39">
        <f>D49</f>
        <v>22.25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24-Nov-2009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40346</v>
      </c>
      <c r="C61" s="23"/>
      <c r="D61" s="27"/>
      <c r="F61" s="28" t="s">
        <v>24</v>
      </c>
      <c r="G61" s="29" t="s">
        <v>25</v>
      </c>
    </row>
    <row r="62" spans="1:7" ht="12.75">
      <c r="A62" s="30" t="s">
        <v>3</v>
      </c>
      <c r="B62" s="94">
        <v>17750</v>
      </c>
      <c r="C62" s="22" t="s">
        <v>14</v>
      </c>
      <c r="D62" s="31">
        <v>32.45</v>
      </c>
      <c r="E62" s="44"/>
      <c r="F62" s="32">
        <v>0.7001972386587771</v>
      </c>
      <c r="G62" s="33">
        <v>9.95</v>
      </c>
    </row>
    <row r="63" spans="1:7" ht="12.75">
      <c r="A63" s="30" t="s">
        <v>5</v>
      </c>
      <c r="B63" s="22">
        <v>20300</v>
      </c>
      <c r="C63" s="22" t="s">
        <v>14</v>
      </c>
      <c r="D63" s="31">
        <v>28.64</v>
      </c>
      <c r="E63" s="45"/>
      <c r="F63" s="34">
        <v>0.8007889546351085</v>
      </c>
      <c r="G63" s="35">
        <v>6.14</v>
      </c>
    </row>
    <row r="64" spans="1:7" ht="12.75">
      <c r="A64" s="30" t="s">
        <v>5</v>
      </c>
      <c r="B64" s="22">
        <v>22850</v>
      </c>
      <c r="C64" s="22" t="s">
        <v>14</v>
      </c>
      <c r="D64" s="31">
        <v>25.31</v>
      </c>
      <c r="E64" s="45"/>
      <c r="F64" s="34">
        <v>0.9013806706114399</v>
      </c>
      <c r="G64" s="35">
        <v>2.81</v>
      </c>
    </row>
    <row r="65" spans="1:7" ht="12.75">
      <c r="A65" s="30" t="s">
        <v>5</v>
      </c>
      <c r="B65" s="22">
        <v>24100</v>
      </c>
      <c r="C65" s="22" t="s">
        <v>14</v>
      </c>
      <c r="D65" s="31">
        <v>23.85</v>
      </c>
      <c r="E65" s="45"/>
      <c r="F65" s="34">
        <v>0.9506903353057199</v>
      </c>
      <c r="G65" s="35">
        <v>1.35</v>
      </c>
    </row>
    <row r="66" spans="1:7" ht="12.75">
      <c r="A66" s="30" t="s">
        <v>5</v>
      </c>
      <c r="B66" s="22">
        <v>25350</v>
      </c>
      <c r="C66" s="22" t="s">
        <v>14</v>
      </c>
      <c r="D66" s="31">
        <v>22.5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26650</v>
      </c>
      <c r="C67" s="22" t="s">
        <v>14</v>
      </c>
      <c r="D67" s="31">
        <v>21.22</v>
      </c>
      <c r="E67" s="45"/>
      <c r="F67" s="34">
        <v>1.0512820512820513</v>
      </c>
      <c r="G67" s="35">
        <v>-1.28</v>
      </c>
    </row>
    <row r="68" spans="1:7" ht="12.75">
      <c r="A68" s="30" t="s">
        <v>5</v>
      </c>
      <c r="B68" s="22">
        <v>27900</v>
      </c>
      <c r="C68" s="22" t="s">
        <v>14</v>
      </c>
      <c r="D68" s="31">
        <v>20.1</v>
      </c>
      <c r="E68" s="45"/>
      <c r="F68" s="34">
        <v>1.1005917159763314</v>
      </c>
      <c r="G68" s="35">
        <v>-2.4</v>
      </c>
    </row>
    <row r="69" spans="1:7" ht="12.75">
      <c r="A69" s="30" t="s">
        <v>5</v>
      </c>
      <c r="B69" s="22">
        <v>30450</v>
      </c>
      <c r="C69" s="22" t="s">
        <v>14</v>
      </c>
      <c r="D69" s="31">
        <v>18.18</v>
      </c>
      <c r="E69" s="45"/>
      <c r="F69" s="34">
        <v>1.2011834319526626</v>
      </c>
      <c r="G69" s="35">
        <v>-4.32</v>
      </c>
    </row>
    <row r="70" spans="1:7" ht="13.5" thickBot="1">
      <c r="A70" s="30" t="s">
        <v>6</v>
      </c>
      <c r="B70" s="22">
        <v>33000</v>
      </c>
      <c r="C70" s="22" t="s">
        <v>14</v>
      </c>
      <c r="D70" s="31">
        <v>16.73</v>
      </c>
      <c r="E70" s="46"/>
      <c r="F70" s="36">
        <v>1.301775147928994</v>
      </c>
      <c r="G70" s="37">
        <v>-5.77</v>
      </c>
    </row>
    <row r="71" spans="1:7" ht="12.75">
      <c r="A71" s="25" t="s">
        <v>7</v>
      </c>
      <c r="B71" s="22">
        <f>B66</f>
        <v>25350</v>
      </c>
      <c r="C71" s="23"/>
      <c r="D71" s="38"/>
      <c r="G71" s="47">
        <f>G62-G70</f>
        <v>15.719999999999999</v>
      </c>
    </row>
    <row r="72" spans="1:4" ht="12.75">
      <c r="A72" s="25" t="s">
        <v>8</v>
      </c>
      <c r="B72" s="39">
        <f>D66</f>
        <v>22.5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24-Nov-2009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40437</v>
      </c>
      <c r="C78" s="23"/>
      <c r="D78" s="27"/>
      <c r="F78" s="28" t="s">
        <v>24</v>
      </c>
      <c r="G78" s="29" t="s">
        <v>25</v>
      </c>
    </row>
    <row r="79" spans="1:7" ht="12.75">
      <c r="A79" s="30" t="s">
        <v>3</v>
      </c>
      <c r="B79" s="94">
        <v>17850</v>
      </c>
      <c r="C79" s="22" t="s">
        <v>14</v>
      </c>
      <c r="D79" s="31">
        <v>32.28</v>
      </c>
      <c r="E79" s="44"/>
      <c r="F79" s="32">
        <v>0.7013752455795678</v>
      </c>
      <c r="G79" s="33">
        <v>9.78</v>
      </c>
    </row>
    <row r="80" spans="1:7" ht="12.75">
      <c r="A80" s="30" t="s">
        <v>5</v>
      </c>
      <c r="B80" s="22">
        <v>20400</v>
      </c>
      <c r="C80" s="22" t="s">
        <v>14</v>
      </c>
      <c r="D80" s="31">
        <v>28.57</v>
      </c>
      <c r="E80" s="45"/>
      <c r="F80" s="34">
        <v>0.8015717092337917</v>
      </c>
      <c r="G80" s="35">
        <v>6.07</v>
      </c>
    </row>
    <row r="81" spans="1:7" ht="12.75">
      <c r="A81" s="30" t="s">
        <v>5</v>
      </c>
      <c r="B81" s="22">
        <v>22950</v>
      </c>
      <c r="C81" s="22" t="s">
        <v>14</v>
      </c>
      <c r="D81" s="31">
        <v>25.3</v>
      </c>
      <c r="E81" s="45"/>
      <c r="F81" s="34">
        <v>0.9017681728880157</v>
      </c>
      <c r="G81" s="35">
        <v>2.8</v>
      </c>
    </row>
    <row r="82" spans="1:7" ht="12.75">
      <c r="A82" s="30" t="s">
        <v>5</v>
      </c>
      <c r="B82" s="22">
        <v>24200</v>
      </c>
      <c r="C82" s="22" t="s">
        <v>14</v>
      </c>
      <c r="D82" s="31">
        <v>23.85</v>
      </c>
      <c r="E82" s="45"/>
      <c r="F82" s="34">
        <v>0.9508840864440079</v>
      </c>
      <c r="G82" s="35">
        <v>1.35</v>
      </c>
    </row>
    <row r="83" spans="1:7" ht="12.75">
      <c r="A83" s="30" t="s">
        <v>5</v>
      </c>
      <c r="B83" s="22">
        <v>25450</v>
      </c>
      <c r="C83" s="22" t="s">
        <v>14</v>
      </c>
      <c r="D83" s="31">
        <v>22.5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26750</v>
      </c>
      <c r="C84" s="22" t="s">
        <v>14</v>
      </c>
      <c r="D84" s="31">
        <v>21.21</v>
      </c>
      <c r="E84" s="45"/>
      <c r="F84" s="34">
        <v>1.0510805500982319</v>
      </c>
      <c r="G84" s="35">
        <v>-1.29</v>
      </c>
    </row>
    <row r="85" spans="1:7" ht="12.75">
      <c r="A85" s="30" t="s">
        <v>5</v>
      </c>
      <c r="B85" s="22">
        <v>28000</v>
      </c>
      <c r="C85" s="22" t="s">
        <v>14</v>
      </c>
      <c r="D85" s="31">
        <v>20.07</v>
      </c>
      <c r="E85" s="45"/>
      <c r="F85" s="34">
        <v>1.100196463654224</v>
      </c>
      <c r="G85" s="35">
        <v>-2.43</v>
      </c>
    </row>
    <row r="86" spans="1:7" ht="12.75">
      <c r="A86" s="30" t="s">
        <v>5</v>
      </c>
      <c r="B86" s="22">
        <v>30550</v>
      </c>
      <c r="C86" s="22" t="s">
        <v>14</v>
      </c>
      <c r="D86" s="31">
        <v>18.07</v>
      </c>
      <c r="E86" s="45"/>
      <c r="F86" s="34">
        <v>1.200392927308448</v>
      </c>
      <c r="G86" s="35">
        <v>-4.43</v>
      </c>
    </row>
    <row r="87" spans="1:7" ht="13.5" thickBot="1">
      <c r="A87" s="30" t="s">
        <v>6</v>
      </c>
      <c r="B87" s="22">
        <v>33100</v>
      </c>
      <c r="C87" s="22" t="s">
        <v>14</v>
      </c>
      <c r="D87" s="31">
        <v>16.49</v>
      </c>
      <c r="E87" s="46"/>
      <c r="F87" s="36">
        <v>1.300589390962672</v>
      </c>
      <c r="G87" s="37">
        <v>-6.01</v>
      </c>
    </row>
    <row r="88" spans="1:7" ht="12.75">
      <c r="A88" s="25" t="s">
        <v>7</v>
      </c>
      <c r="B88" s="22">
        <f>B83</f>
        <v>25450</v>
      </c>
      <c r="C88" s="23"/>
      <c r="D88" s="38"/>
      <c r="G88" s="47">
        <f>G79-G87</f>
        <v>15.79</v>
      </c>
    </row>
    <row r="89" spans="1:4" ht="12.75">
      <c r="A89" s="25" t="s">
        <v>8</v>
      </c>
      <c r="B89" s="39">
        <f>D83</f>
        <v>22.5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24-Nov-2009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40527</v>
      </c>
      <c r="C95" s="23"/>
      <c r="D95" s="27"/>
      <c r="F95" s="28" t="s">
        <v>24</v>
      </c>
      <c r="G95" s="29" t="s">
        <v>25</v>
      </c>
    </row>
    <row r="96" spans="1:7" ht="12.75">
      <c r="A96" s="30" t="s">
        <v>3</v>
      </c>
      <c r="B96" s="94">
        <v>18050</v>
      </c>
      <c r="C96" s="22" t="s">
        <v>14</v>
      </c>
      <c r="D96" s="31">
        <v>32.18</v>
      </c>
      <c r="E96" s="44"/>
      <c r="F96" s="32">
        <v>0.7009708737864078</v>
      </c>
      <c r="G96" s="33">
        <v>9.68</v>
      </c>
    </row>
    <row r="97" spans="1:7" ht="12.75">
      <c r="A97" s="30" t="s">
        <v>5</v>
      </c>
      <c r="B97" s="22">
        <v>20600</v>
      </c>
      <c r="C97" s="22" t="s">
        <v>14</v>
      </c>
      <c r="D97" s="31">
        <v>28.58</v>
      </c>
      <c r="E97" s="45"/>
      <c r="F97" s="34">
        <v>0.8</v>
      </c>
      <c r="G97" s="35">
        <v>6.08</v>
      </c>
    </row>
    <row r="98" spans="1:7" ht="12.75">
      <c r="A98" s="30" t="s">
        <v>5</v>
      </c>
      <c r="B98" s="22">
        <v>23200</v>
      </c>
      <c r="C98" s="22" t="s">
        <v>14</v>
      </c>
      <c r="D98" s="31">
        <v>25.31</v>
      </c>
      <c r="E98" s="45"/>
      <c r="F98" s="34">
        <v>0.9009708737864077</v>
      </c>
      <c r="G98" s="35">
        <v>2.81</v>
      </c>
    </row>
    <row r="99" spans="1:7" ht="12.75">
      <c r="A99" s="30" t="s">
        <v>5</v>
      </c>
      <c r="B99" s="22">
        <v>24500</v>
      </c>
      <c r="C99" s="22" t="s">
        <v>14</v>
      </c>
      <c r="D99" s="31">
        <v>23.83</v>
      </c>
      <c r="E99" s="45"/>
      <c r="F99" s="34">
        <v>0.9514563106796117</v>
      </c>
      <c r="G99" s="35">
        <v>1.33</v>
      </c>
    </row>
    <row r="100" spans="1:7" ht="12.75">
      <c r="A100" s="30" t="s">
        <v>5</v>
      </c>
      <c r="B100" s="22">
        <v>25750</v>
      </c>
      <c r="C100" s="22" t="s">
        <v>14</v>
      </c>
      <c r="D100" s="31">
        <v>22.5</v>
      </c>
      <c r="E100" s="45"/>
      <c r="F100" s="34">
        <v>1</v>
      </c>
      <c r="G100" s="35">
        <v>0</v>
      </c>
    </row>
    <row r="101" spans="1:7" ht="12.75">
      <c r="A101" s="30" t="s">
        <v>5</v>
      </c>
      <c r="B101" s="22">
        <v>27050</v>
      </c>
      <c r="C101" s="22" t="s">
        <v>14</v>
      </c>
      <c r="D101" s="31">
        <v>21.22</v>
      </c>
      <c r="E101" s="45"/>
      <c r="F101" s="34">
        <v>1.050485436893204</v>
      </c>
      <c r="G101" s="35">
        <v>-1.28</v>
      </c>
    </row>
    <row r="102" spans="1:7" ht="12.75">
      <c r="A102" s="30" t="s">
        <v>5</v>
      </c>
      <c r="B102" s="22">
        <v>28350</v>
      </c>
      <c r="C102" s="22" t="s">
        <v>14</v>
      </c>
      <c r="D102" s="31">
        <v>20.03</v>
      </c>
      <c r="E102" s="45"/>
      <c r="F102" s="34">
        <v>1.1009708737864077</v>
      </c>
      <c r="G102" s="35">
        <v>-2.47</v>
      </c>
    </row>
    <row r="103" spans="1:7" ht="12.75">
      <c r="A103" s="30" t="s">
        <v>5</v>
      </c>
      <c r="B103" s="22">
        <v>30950</v>
      </c>
      <c r="C103" s="22" t="s">
        <v>14</v>
      </c>
      <c r="D103" s="31">
        <v>17.97</v>
      </c>
      <c r="E103" s="45"/>
      <c r="F103" s="34">
        <v>1.2019417475728156</v>
      </c>
      <c r="G103" s="35">
        <v>-4.53</v>
      </c>
    </row>
    <row r="104" spans="1:7" ht="13.5" thickBot="1">
      <c r="A104" s="30" t="s">
        <v>6</v>
      </c>
      <c r="B104" s="22">
        <v>33500</v>
      </c>
      <c r="C104" s="22" t="s">
        <v>14</v>
      </c>
      <c r="D104" s="31">
        <v>16.34</v>
      </c>
      <c r="E104" s="46"/>
      <c r="F104" s="36">
        <v>1.3009708737864079</v>
      </c>
      <c r="G104" s="37">
        <v>-6.16</v>
      </c>
    </row>
    <row r="105" spans="1:7" ht="12.75">
      <c r="A105" s="25" t="s">
        <v>7</v>
      </c>
      <c r="B105" s="22">
        <f>B100</f>
        <v>25750</v>
      </c>
      <c r="C105" s="23"/>
      <c r="D105" s="38"/>
      <c r="G105" s="47">
        <f>G96-G104</f>
        <v>15.84</v>
      </c>
    </row>
    <row r="106" spans="1:4" ht="12.75">
      <c r="A106" s="25" t="s">
        <v>8</v>
      </c>
      <c r="B106" s="39">
        <f>D100</f>
        <v>22.5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24-Nov-2009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40619</v>
      </c>
      <c r="C112" s="23"/>
      <c r="D112" s="27"/>
      <c r="F112" s="28" t="s">
        <v>24</v>
      </c>
      <c r="G112" s="29" t="s">
        <v>25</v>
      </c>
    </row>
    <row r="113" spans="1:7" ht="12.75">
      <c r="A113" s="30" t="s">
        <v>3</v>
      </c>
      <c r="B113" s="94">
        <v>18200</v>
      </c>
      <c r="C113" s="22" t="s">
        <v>14</v>
      </c>
      <c r="D113" s="31">
        <v>32.42</v>
      </c>
      <c r="E113" s="44"/>
      <c r="F113" s="32">
        <v>0.6986564299424184</v>
      </c>
      <c r="G113" s="33">
        <v>9.67</v>
      </c>
    </row>
    <row r="114" spans="1:7" ht="12.75">
      <c r="A114" s="30" t="s">
        <v>5</v>
      </c>
      <c r="B114" s="22">
        <v>20850</v>
      </c>
      <c r="C114" s="22" t="s">
        <v>14</v>
      </c>
      <c r="D114" s="31">
        <v>28.77</v>
      </c>
      <c r="E114" s="45"/>
      <c r="F114" s="34">
        <v>0.800383877159309</v>
      </c>
      <c r="G114" s="35">
        <v>6.02</v>
      </c>
    </row>
    <row r="115" spans="1:7" ht="12.75">
      <c r="A115" s="30" t="s">
        <v>5</v>
      </c>
      <c r="B115" s="22">
        <v>23450</v>
      </c>
      <c r="C115" s="22" t="s">
        <v>14</v>
      </c>
      <c r="D115" s="31">
        <v>25.57</v>
      </c>
      <c r="E115" s="45"/>
      <c r="F115" s="34">
        <v>0.9001919385796545</v>
      </c>
      <c r="G115" s="35">
        <v>2.82</v>
      </c>
    </row>
    <row r="116" spans="1:7" ht="12.75">
      <c r="A116" s="30" t="s">
        <v>5</v>
      </c>
      <c r="B116" s="22">
        <v>24750</v>
      </c>
      <c r="C116" s="22" t="s">
        <v>14</v>
      </c>
      <c r="D116" s="31">
        <v>24.12</v>
      </c>
      <c r="E116" s="45"/>
      <c r="F116" s="34">
        <v>0.9500959692898272</v>
      </c>
      <c r="G116" s="35">
        <v>1.37</v>
      </c>
    </row>
    <row r="117" spans="1:7" ht="12.75">
      <c r="A117" s="30" t="s">
        <v>5</v>
      </c>
      <c r="B117" s="22">
        <v>26050</v>
      </c>
      <c r="C117" s="22" t="s">
        <v>14</v>
      </c>
      <c r="D117" s="31">
        <v>22.75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27350</v>
      </c>
      <c r="C118" s="22" t="s">
        <v>14</v>
      </c>
      <c r="D118" s="31">
        <v>21.48</v>
      </c>
      <c r="E118" s="45"/>
      <c r="F118" s="34">
        <v>1.0499040307101728</v>
      </c>
      <c r="G118" s="35">
        <v>-1.27</v>
      </c>
    </row>
    <row r="119" spans="1:7" ht="12.75">
      <c r="A119" s="30" t="s">
        <v>5</v>
      </c>
      <c r="B119" s="22">
        <v>28650</v>
      </c>
      <c r="C119" s="22" t="s">
        <v>14</v>
      </c>
      <c r="D119" s="31">
        <v>20.3</v>
      </c>
      <c r="E119" s="45"/>
      <c r="F119" s="34">
        <v>1.0998080614203456</v>
      </c>
      <c r="G119" s="35">
        <v>-2.45</v>
      </c>
    </row>
    <row r="120" spans="1:7" ht="12.75">
      <c r="A120" s="30" t="s">
        <v>5</v>
      </c>
      <c r="B120" s="22">
        <v>31250</v>
      </c>
      <c r="C120" s="22" t="s">
        <v>14</v>
      </c>
      <c r="D120" s="31">
        <v>18.22</v>
      </c>
      <c r="E120" s="45"/>
      <c r="F120" s="34">
        <v>1.199616122840691</v>
      </c>
      <c r="G120" s="35">
        <v>-4.53</v>
      </c>
    </row>
    <row r="121" spans="1:7" ht="13.5" thickBot="1">
      <c r="A121" s="30" t="s">
        <v>6</v>
      </c>
      <c r="B121" s="22">
        <v>33850</v>
      </c>
      <c r="C121" s="22" t="s">
        <v>14</v>
      </c>
      <c r="D121" s="31">
        <v>16.52</v>
      </c>
      <c r="E121" s="46"/>
      <c r="F121" s="36">
        <v>1.2994241842610366</v>
      </c>
      <c r="G121" s="37">
        <v>-6.23</v>
      </c>
    </row>
    <row r="122" spans="1:7" ht="12.75">
      <c r="A122" s="25" t="s">
        <v>7</v>
      </c>
      <c r="B122" s="22">
        <f>B117</f>
        <v>26050</v>
      </c>
      <c r="C122" s="23"/>
      <c r="D122" s="38"/>
      <c r="G122" s="47">
        <f>G113-G121</f>
        <v>15.9</v>
      </c>
    </row>
    <row r="123" spans="1:4" ht="12.75">
      <c r="A123" s="25" t="s">
        <v>8</v>
      </c>
      <c r="B123" s="39">
        <f>D117</f>
        <v>22.75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24-Nov-2009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7" ht="12.75">
      <c r="A130" s="30" t="s">
        <v>3</v>
      </c>
      <c r="B130" s="94">
        <v>18650</v>
      </c>
      <c r="C130" s="22" t="s">
        <v>14</v>
      </c>
      <c r="D130" s="31">
        <v>32.09</v>
      </c>
      <c r="E130" s="44"/>
      <c r="F130" s="32">
        <v>0.7011278195488722</v>
      </c>
      <c r="G130" s="33">
        <v>9.34</v>
      </c>
    </row>
    <row r="131" spans="1:7" ht="12.75">
      <c r="A131" s="30" t="s">
        <v>5</v>
      </c>
      <c r="B131" s="22">
        <v>21300</v>
      </c>
      <c r="C131" s="22" t="s">
        <v>14</v>
      </c>
      <c r="D131" s="31">
        <v>28.64</v>
      </c>
      <c r="E131" s="45"/>
      <c r="F131" s="34">
        <v>0.8007518796992481</v>
      </c>
      <c r="G131" s="35">
        <v>5.89</v>
      </c>
    </row>
    <row r="132" spans="1:7" ht="12.75">
      <c r="A132" s="30" t="s">
        <v>5</v>
      </c>
      <c r="B132" s="22">
        <v>23950</v>
      </c>
      <c r="C132" s="22" t="s">
        <v>14</v>
      </c>
      <c r="D132" s="31">
        <v>25.53</v>
      </c>
      <c r="E132" s="45"/>
      <c r="F132" s="34">
        <v>0.900375939849624</v>
      </c>
      <c r="G132" s="35">
        <v>2.78</v>
      </c>
    </row>
    <row r="133" spans="1:7" ht="12.75">
      <c r="A133" s="30" t="s">
        <v>5</v>
      </c>
      <c r="B133" s="22">
        <v>25300</v>
      </c>
      <c r="C133" s="22" t="s">
        <v>14</v>
      </c>
      <c r="D133" s="31">
        <v>24.07</v>
      </c>
      <c r="E133" s="45"/>
      <c r="F133" s="34">
        <v>0.9511278195488722</v>
      </c>
      <c r="G133" s="35">
        <v>1.32</v>
      </c>
    </row>
    <row r="134" spans="1:7" ht="12.75">
      <c r="A134" s="30" t="s">
        <v>5</v>
      </c>
      <c r="B134" s="22">
        <v>26600</v>
      </c>
      <c r="C134" s="22" t="s">
        <v>14</v>
      </c>
      <c r="D134" s="31">
        <v>22.75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27950</v>
      </c>
      <c r="C135" s="22" t="s">
        <v>14</v>
      </c>
      <c r="D135" s="31">
        <v>21.46</v>
      </c>
      <c r="E135" s="45"/>
      <c r="F135" s="34">
        <v>1.050751879699248</v>
      </c>
      <c r="G135" s="35">
        <v>-1.29</v>
      </c>
    </row>
    <row r="136" spans="1:7" ht="12.75">
      <c r="A136" s="30" t="s">
        <v>5</v>
      </c>
      <c r="B136" s="22">
        <v>29300</v>
      </c>
      <c r="C136" s="22" t="s">
        <v>14</v>
      </c>
      <c r="D136" s="31">
        <v>20.26</v>
      </c>
      <c r="E136" s="45"/>
      <c r="F136" s="34">
        <v>1.1015037593984962</v>
      </c>
      <c r="G136" s="35">
        <v>-2.49</v>
      </c>
    </row>
    <row r="137" spans="1:7" ht="12.75">
      <c r="A137" s="30" t="s">
        <v>5</v>
      </c>
      <c r="B137" s="22">
        <v>31950</v>
      </c>
      <c r="C137" s="22" t="s">
        <v>14</v>
      </c>
      <c r="D137" s="31">
        <v>18.15</v>
      </c>
      <c r="E137" s="45"/>
      <c r="F137" s="34">
        <v>1.2011278195488722</v>
      </c>
      <c r="G137" s="35">
        <v>-4.6</v>
      </c>
    </row>
    <row r="138" spans="1:7" ht="13.5" thickBot="1">
      <c r="A138" s="30" t="s">
        <v>6</v>
      </c>
      <c r="B138" s="22">
        <v>34600</v>
      </c>
      <c r="C138" s="22" t="s">
        <v>14</v>
      </c>
      <c r="D138" s="31">
        <v>16.37</v>
      </c>
      <c r="E138" s="46"/>
      <c r="F138" s="36">
        <v>1.300751879699248</v>
      </c>
      <c r="G138" s="37">
        <v>-6.38</v>
      </c>
    </row>
    <row r="139" spans="1:7" ht="12.75">
      <c r="A139" s="25" t="s">
        <v>7</v>
      </c>
      <c r="B139" s="22">
        <f>B134</f>
        <v>26600</v>
      </c>
      <c r="C139" s="23"/>
      <c r="D139" s="38"/>
      <c r="G139" s="47">
        <f>G130-G138</f>
        <v>15.719999999999999</v>
      </c>
    </row>
    <row r="140" spans="1:4" ht="12.75">
      <c r="A140" s="25" t="s">
        <v>8</v>
      </c>
      <c r="B140" s="39">
        <f>D134</f>
        <v>22.75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tr">
        <f>$A$20</f>
        <v>24-Nov-2009</v>
      </c>
      <c r="C144" s="19"/>
      <c r="D144" s="20"/>
    </row>
    <row r="145" spans="1:4" ht="13.5" thickBot="1">
      <c r="A145" s="21" t="s">
        <v>0</v>
      </c>
      <c r="B145" s="22" t="s">
        <v>51</v>
      </c>
      <c r="C145" s="23"/>
      <c r="D145" s="24"/>
    </row>
    <row r="146" spans="1:7" ht="13.5" thickBot="1">
      <c r="A146" s="25" t="s">
        <v>4</v>
      </c>
      <c r="B146" s="26">
        <v>40164</v>
      </c>
      <c r="C146" s="23"/>
      <c r="D146" s="27"/>
      <c r="F146" s="28" t="s">
        <v>24</v>
      </c>
      <c r="G146" s="29" t="s">
        <v>26</v>
      </c>
    </row>
    <row r="147" spans="1:7" ht="12.75">
      <c r="A147" s="30" t="s">
        <v>3</v>
      </c>
      <c r="B147" s="94">
        <v>3600</v>
      </c>
      <c r="C147" s="22" t="s">
        <v>14</v>
      </c>
      <c r="D147" s="31">
        <v>37.02</v>
      </c>
      <c r="E147" s="44"/>
      <c r="F147" s="32">
        <v>0.6990291262135923</v>
      </c>
      <c r="G147" s="33">
        <v>16.02</v>
      </c>
    </row>
    <row r="148" spans="1:7" ht="12.75">
      <c r="A148" s="30" t="s">
        <v>5</v>
      </c>
      <c r="B148" s="94">
        <v>4150</v>
      </c>
      <c r="C148" s="22" t="s">
        <v>14</v>
      </c>
      <c r="D148" s="31">
        <v>31.44</v>
      </c>
      <c r="E148" s="45"/>
      <c r="F148" s="34">
        <v>0.8058252427184466</v>
      </c>
      <c r="G148" s="35">
        <v>10.44</v>
      </c>
    </row>
    <row r="149" spans="1:7" ht="12.75">
      <c r="A149" s="30" t="s">
        <v>5</v>
      </c>
      <c r="B149" s="94">
        <v>4650</v>
      </c>
      <c r="C149" s="22" t="s">
        <v>14</v>
      </c>
      <c r="D149" s="31">
        <v>25.9</v>
      </c>
      <c r="E149" s="45"/>
      <c r="F149" s="34">
        <v>0.9029126213592233</v>
      </c>
      <c r="G149" s="35">
        <v>4.9</v>
      </c>
    </row>
    <row r="150" spans="1:7" ht="12.75">
      <c r="A150" s="30" t="s">
        <v>5</v>
      </c>
      <c r="B150" s="94">
        <v>4900</v>
      </c>
      <c r="C150" s="22" t="s">
        <v>14</v>
      </c>
      <c r="D150" s="31">
        <v>23.26</v>
      </c>
      <c r="E150" s="45"/>
      <c r="F150" s="34">
        <v>0.9514563106796117</v>
      </c>
      <c r="G150" s="35">
        <v>2.26</v>
      </c>
    </row>
    <row r="151" spans="1:7" ht="12.75">
      <c r="A151" s="30" t="s">
        <v>5</v>
      </c>
      <c r="B151" s="94">
        <v>5150</v>
      </c>
      <c r="C151" s="22" t="s">
        <v>14</v>
      </c>
      <c r="D151" s="31">
        <v>21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94">
        <v>5400</v>
      </c>
      <c r="C152" s="22" t="s">
        <v>14</v>
      </c>
      <c r="D152" s="31">
        <v>19.43</v>
      </c>
      <c r="E152" s="45"/>
      <c r="F152" s="34">
        <v>1.0485436893203883</v>
      </c>
      <c r="G152" s="35">
        <v>-1.57</v>
      </c>
    </row>
    <row r="153" spans="1:7" ht="12.75">
      <c r="A153" s="30" t="s">
        <v>5</v>
      </c>
      <c r="B153" s="94">
        <v>5700</v>
      </c>
      <c r="C153" s="22" t="s">
        <v>14</v>
      </c>
      <c r="D153" s="31">
        <v>18.6</v>
      </c>
      <c r="E153" s="45"/>
      <c r="F153" s="34">
        <v>1.1067961165048543</v>
      </c>
      <c r="G153" s="35">
        <v>-2.4</v>
      </c>
    </row>
    <row r="154" spans="1:7" ht="12.75">
      <c r="A154" s="30" t="s">
        <v>5</v>
      </c>
      <c r="B154" s="94">
        <v>6200</v>
      </c>
      <c r="C154" s="22" t="s">
        <v>14</v>
      </c>
      <c r="D154" s="31">
        <v>18.03</v>
      </c>
      <c r="E154" s="45"/>
      <c r="F154" s="34">
        <v>1.203883495145631</v>
      </c>
      <c r="G154" s="35">
        <v>-2.97</v>
      </c>
    </row>
    <row r="155" spans="1:7" ht="13.5" thickBot="1">
      <c r="A155" s="30" t="s">
        <v>6</v>
      </c>
      <c r="B155" s="94">
        <v>6700</v>
      </c>
      <c r="C155" s="22" t="s">
        <v>14</v>
      </c>
      <c r="D155" s="31">
        <v>17.83</v>
      </c>
      <c r="E155" s="46"/>
      <c r="F155" s="36">
        <v>1.3009708737864079</v>
      </c>
      <c r="G155" s="37">
        <v>-3.17</v>
      </c>
    </row>
    <row r="156" spans="1:7" ht="12.75">
      <c r="A156" s="25" t="s">
        <v>7</v>
      </c>
      <c r="B156" s="22">
        <f>B151</f>
        <v>5150</v>
      </c>
      <c r="C156" s="23"/>
      <c r="D156" s="38"/>
      <c r="G156" s="47">
        <f>G147-G155</f>
        <v>19.189999999999998</v>
      </c>
    </row>
    <row r="157" spans="1:4" ht="12.75">
      <c r="A157" s="25" t="s">
        <v>8</v>
      </c>
      <c r="B157" s="39">
        <f>D151</f>
        <v>21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24-Nov-2009</v>
      </c>
      <c r="C161" s="19"/>
      <c r="D161" s="20"/>
    </row>
    <row r="162" spans="1:4" ht="13.5" thickBot="1">
      <c r="A162" s="21" t="s">
        <v>0</v>
      </c>
      <c r="B162" s="22" t="s">
        <v>51</v>
      </c>
      <c r="C162" s="23"/>
      <c r="D162" s="24"/>
    </row>
    <row r="163" spans="1:7" ht="13.5" thickBot="1">
      <c r="A163" s="25" t="s">
        <v>4</v>
      </c>
      <c r="B163" s="26">
        <v>40255</v>
      </c>
      <c r="C163" s="23"/>
      <c r="D163" s="27"/>
      <c r="F163" s="28" t="s">
        <v>24</v>
      </c>
      <c r="G163" s="29" t="s">
        <v>25</v>
      </c>
    </row>
    <row r="164" spans="1:7" ht="12.75">
      <c r="A164" s="30" t="s">
        <v>3</v>
      </c>
      <c r="B164" s="94">
        <v>3650</v>
      </c>
      <c r="C164" s="22" t="s">
        <v>14</v>
      </c>
      <c r="D164" s="31">
        <v>32.05</v>
      </c>
      <c r="E164" s="44"/>
      <c r="F164" s="32">
        <v>0.7019230769230769</v>
      </c>
      <c r="G164" s="33">
        <v>11.05</v>
      </c>
    </row>
    <row r="165" spans="1:7" ht="12.75">
      <c r="A165" s="30" t="s">
        <v>5</v>
      </c>
      <c r="B165" s="22">
        <v>4200</v>
      </c>
      <c r="C165" s="22" t="s">
        <v>14</v>
      </c>
      <c r="D165" s="31">
        <v>28.18</v>
      </c>
      <c r="E165" s="45"/>
      <c r="F165" s="34">
        <v>0.8076923076923077</v>
      </c>
      <c r="G165" s="35">
        <v>7.18</v>
      </c>
    </row>
    <row r="166" spans="1:7" ht="12.75">
      <c r="A166" s="30" t="s">
        <v>5</v>
      </c>
      <c r="B166" s="22">
        <v>4700</v>
      </c>
      <c r="C166" s="22" t="s">
        <v>14</v>
      </c>
      <c r="D166" s="31">
        <v>24.45</v>
      </c>
      <c r="E166" s="45"/>
      <c r="F166" s="34">
        <v>0.9038461538461539</v>
      </c>
      <c r="G166" s="35">
        <v>3.45</v>
      </c>
    </row>
    <row r="167" spans="1:7" ht="12.75">
      <c r="A167" s="30" t="s">
        <v>5</v>
      </c>
      <c r="B167" s="22">
        <v>4950</v>
      </c>
      <c r="C167" s="22" t="s">
        <v>14</v>
      </c>
      <c r="D167" s="31">
        <v>22.6</v>
      </c>
      <c r="E167" s="45"/>
      <c r="F167" s="34">
        <v>0.9519230769230769</v>
      </c>
      <c r="G167" s="35">
        <v>1.6</v>
      </c>
    </row>
    <row r="168" spans="1:7" ht="12.75">
      <c r="A168" s="30" t="s">
        <v>5</v>
      </c>
      <c r="B168" s="22">
        <v>5200</v>
      </c>
      <c r="C168" s="22" t="s">
        <v>14</v>
      </c>
      <c r="D168" s="31">
        <v>21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5500</v>
      </c>
      <c r="C169" s="22" t="s">
        <v>14</v>
      </c>
      <c r="D169" s="31">
        <v>19.75</v>
      </c>
      <c r="E169" s="45"/>
      <c r="F169" s="34">
        <v>1.0576923076923077</v>
      </c>
      <c r="G169" s="35">
        <v>-1.25</v>
      </c>
    </row>
    <row r="170" spans="1:7" ht="12.75">
      <c r="A170" s="30" t="s">
        <v>5</v>
      </c>
      <c r="B170" s="22">
        <v>5750</v>
      </c>
      <c r="C170" s="22" t="s">
        <v>14</v>
      </c>
      <c r="D170" s="31">
        <v>18.98</v>
      </c>
      <c r="E170" s="45"/>
      <c r="F170" s="34">
        <v>1.1057692307692308</v>
      </c>
      <c r="G170" s="35">
        <v>-2.02</v>
      </c>
    </row>
    <row r="171" spans="1:7" ht="12.75">
      <c r="A171" s="30" t="s">
        <v>5</v>
      </c>
      <c r="B171" s="22">
        <v>6250</v>
      </c>
      <c r="C171" s="22" t="s">
        <v>14</v>
      </c>
      <c r="D171" s="31">
        <v>18.3</v>
      </c>
      <c r="E171" s="45"/>
      <c r="F171" s="34">
        <v>1.2019230769230769</v>
      </c>
      <c r="G171" s="35">
        <v>-2.7</v>
      </c>
    </row>
    <row r="172" spans="1:7" ht="13.5" thickBot="1">
      <c r="A172" s="30" t="s">
        <v>6</v>
      </c>
      <c r="B172" s="22">
        <v>6800</v>
      </c>
      <c r="C172" s="22" t="s">
        <v>14</v>
      </c>
      <c r="D172" s="31">
        <v>18.04</v>
      </c>
      <c r="E172" s="46"/>
      <c r="F172" s="36">
        <v>1.3076923076923077</v>
      </c>
      <c r="G172" s="37">
        <v>-2.96</v>
      </c>
    </row>
    <row r="173" spans="1:7" ht="12.75">
      <c r="A173" s="25" t="s">
        <v>7</v>
      </c>
      <c r="B173" s="22">
        <f>B168</f>
        <v>5200</v>
      </c>
      <c r="C173" s="23"/>
      <c r="D173" s="38"/>
      <c r="G173" s="47">
        <f>G164-G172</f>
        <v>14.010000000000002</v>
      </c>
    </row>
    <row r="174" spans="1:4" ht="12.75">
      <c r="A174" s="25" t="s">
        <v>8</v>
      </c>
      <c r="B174" s="39">
        <f>D168</f>
        <v>21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24-Nov-2009</v>
      </c>
      <c r="C178" s="19"/>
      <c r="D178" s="20"/>
    </row>
    <row r="179" spans="1:4" ht="13.5" thickBot="1">
      <c r="A179" s="21" t="s">
        <v>0</v>
      </c>
      <c r="B179" s="22" t="s">
        <v>51</v>
      </c>
      <c r="C179" s="23"/>
      <c r="D179" s="24"/>
    </row>
    <row r="180" spans="1:7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</row>
    <row r="181" spans="1:7" ht="12.75">
      <c r="A181" s="30" t="s">
        <v>3</v>
      </c>
      <c r="B181" s="94">
        <v>3700</v>
      </c>
      <c r="C181" s="22" t="s">
        <v>14</v>
      </c>
      <c r="D181" s="31">
        <v>31.2</v>
      </c>
      <c r="E181" s="44"/>
      <c r="F181" s="32">
        <v>0.7047619047619048</v>
      </c>
      <c r="G181" s="33">
        <v>9.7</v>
      </c>
    </row>
    <row r="182" spans="1:7" ht="12.75">
      <c r="A182" s="30" t="s">
        <v>5</v>
      </c>
      <c r="B182" s="22">
        <v>4200</v>
      </c>
      <c r="C182" s="22" t="s">
        <v>14</v>
      </c>
      <c r="D182" s="31">
        <v>27.68</v>
      </c>
      <c r="E182" s="45"/>
      <c r="F182" s="34">
        <v>0.8</v>
      </c>
      <c r="G182" s="35">
        <v>6.18</v>
      </c>
    </row>
    <row r="183" spans="1:7" ht="12.75">
      <c r="A183" s="30" t="s">
        <v>5</v>
      </c>
      <c r="B183" s="22">
        <v>4750</v>
      </c>
      <c r="C183" s="22" t="s">
        <v>14</v>
      </c>
      <c r="D183" s="31">
        <v>24.41</v>
      </c>
      <c r="E183" s="45"/>
      <c r="F183" s="34">
        <v>0.9047619047619048</v>
      </c>
      <c r="G183" s="35">
        <v>2.91</v>
      </c>
    </row>
    <row r="184" spans="1:7" ht="12.75">
      <c r="A184" s="30" t="s">
        <v>5</v>
      </c>
      <c r="B184" s="22">
        <v>5000</v>
      </c>
      <c r="C184" s="22" t="s">
        <v>14</v>
      </c>
      <c r="D184" s="31">
        <v>22.89</v>
      </c>
      <c r="E184" s="45"/>
      <c r="F184" s="34">
        <v>0.9523809523809523</v>
      </c>
      <c r="G184" s="35">
        <v>1.39</v>
      </c>
    </row>
    <row r="185" spans="1:7" ht="12.75">
      <c r="A185" s="30" t="s">
        <v>5</v>
      </c>
      <c r="B185" s="22">
        <v>5250</v>
      </c>
      <c r="C185" s="22" t="s">
        <v>14</v>
      </c>
      <c r="D185" s="31">
        <v>21.5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5500</v>
      </c>
      <c r="C186" s="22" t="s">
        <v>14</v>
      </c>
      <c r="D186" s="31">
        <v>20.33</v>
      </c>
      <c r="E186" s="45"/>
      <c r="F186" s="34">
        <v>1.0476190476190477</v>
      </c>
      <c r="G186" s="35">
        <v>-1.17</v>
      </c>
    </row>
    <row r="187" spans="1:7" ht="12.75">
      <c r="A187" s="30" t="s">
        <v>5</v>
      </c>
      <c r="B187" s="22">
        <v>5800</v>
      </c>
      <c r="C187" s="22" t="s">
        <v>14</v>
      </c>
      <c r="D187" s="31">
        <v>19.38</v>
      </c>
      <c r="E187" s="45"/>
      <c r="F187" s="34">
        <v>1.1047619047619048</v>
      </c>
      <c r="G187" s="35">
        <v>-2.12</v>
      </c>
    </row>
    <row r="188" spans="1:7" ht="12.75">
      <c r="A188" s="30" t="s">
        <v>5</v>
      </c>
      <c r="B188" s="22">
        <v>6300</v>
      </c>
      <c r="C188" s="22" t="s">
        <v>14</v>
      </c>
      <c r="D188" s="31">
        <v>18.14</v>
      </c>
      <c r="E188" s="45"/>
      <c r="F188" s="34">
        <v>1.2</v>
      </c>
      <c r="G188" s="35">
        <v>-3.36</v>
      </c>
    </row>
    <row r="189" spans="1:7" ht="13.5" thickBot="1">
      <c r="A189" s="30" t="s">
        <v>6</v>
      </c>
      <c r="B189" s="22">
        <v>6850</v>
      </c>
      <c r="C189" s="22" t="s">
        <v>14</v>
      </c>
      <c r="D189" s="31">
        <v>17.47</v>
      </c>
      <c r="E189" s="46"/>
      <c r="F189" s="36">
        <v>1.3047619047619048</v>
      </c>
      <c r="G189" s="37">
        <v>-4.03</v>
      </c>
    </row>
    <row r="190" spans="1:7" ht="12.75">
      <c r="A190" s="25" t="s">
        <v>7</v>
      </c>
      <c r="B190" s="22">
        <f>B185</f>
        <v>5250</v>
      </c>
      <c r="C190" s="23"/>
      <c r="D190" s="38"/>
      <c r="G190" s="47">
        <f>G181-G189</f>
        <v>13.73</v>
      </c>
    </row>
    <row r="191" spans="1:4" ht="12.75">
      <c r="A191" s="25" t="s">
        <v>8</v>
      </c>
      <c r="B191" s="39">
        <f>D185</f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24-Nov-2009</v>
      </c>
      <c r="C195" s="19"/>
      <c r="D195" s="20"/>
    </row>
    <row r="196" spans="1:4" ht="13.5" thickBot="1">
      <c r="A196" s="21" t="s">
        <v>0</v>
      </c>
      <c r="B196" s="22" t="s">
        <v>51</v>
      </c>
      <c r="C196" s="23"/>
      <c r="D196" s="24"/>
    </row>
    <row r="197" spans="1:7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</row>
    <row r="198" spans="1:7" ht="12.75">
      <c r="A198" s="30" t="s">
        <v>3</v>
      </c>
      <c r="B198" s="94">
        <v>3700</v>
      </c>
      <c r="C198" s="22" t="s">
        <v>14</v>
      </c>
      <c r="D198" s="31">
        <v>30.25</v>
      </c>
      <c r="E198" s="44"/>
      <c r="F198" s="32">
        <v>0.6981132075471698</v>
      </c>
      <c r="G198" s="33">
        <v>8.75</v>
      </c>
    </row>
    <row r="199" spans="1:7" ht="12.75">
      <c r="A199" s="30" t="s">
        <v>5</v>
      </c>
      <c r="B199" s="22">
        <v>4250</v>
      </c>
      <c r="C199" s="22" t="s">
        <v>14</v>
      </c>
      <c r="D199" s="31">
        <v>27.05</v>
      </c>
      <c r="E199" s="45"/>
      <c r="F199" s="34">
        <v>0.8018867924528302</v>
      </c>
      <c r="G199" s="35">
        <v>5.55</v>
      </c>
    </row>
    <row r="200" spans="1:7" ht="12.75">
      <c r="A200" s="30" t="s">
        <v>5</v>
      </c>
      <c r="B200" s="22">
        <v>4750</v>
      </c>
      <c r="C200" s="22" t="s">
        <v>14</v>
      </c>
      <c r="D200" s="31">
        <v>24.11</v>
      </c>
      <c r="E200" s="45"/>
      <c r="F200" s="34">
        <v>0.8962264150943396</v>
      </c>
      <c r="G200" s="35">
        <v>2.61</v>
      </c>
    </row>
    <row r="201" spans="1:7" ht="12.75">
      <c r="A201" s="30" t="s">
        <v>5</v>
      </c>
      <c r="B201" s="22">
        <v>5000</v>
      </c>
      <c r="C201" s="22" t="s">
        <v>14</v>
      </c>
      <c r="D201" s="31">
        <v>22.76</v>
      </c>
      <c r="E201" s="45"/>
      <c r="F201" s="34">
        <v>0.9433962264150944</v>
      </c>
      <c r="G201" s="35">
        <v>1.26</v>
      </c>
    </row>
    <row r="202" spans="1:7" ht="12.75">
      <c r="A202" s="30" t="s">
        <v>5</v>
      </c>
      <c r="B202" s="22">
        <v>5300</v>
      </c>
      <c r="C202" s="22" t="s">
        <v>14</v>
      </c>
      <c r="D202" s="31">
        <v>21.5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5550</v>
      </c>
      <c r="C203" s="22" t="s">
        <v>14</v>
      </c>
      <c r="D203" s="31">
        <v>20.4</v>
      </c>
      <c r="E203" s="45"/>
      <c r="F203" s="34">
        <v>1.0471698113207548</v>
      </c>
      <c r="G203" s="35">
        <v>-1.1</v>
      </c>
    </row>
    <row r="204" spans="1:7" ht="12.75">
      <c r="A204" s="30" t="s">
        <v>5</v>
      </c>
      <c r="B204" s="22">
        <v>5800</v>
      </c>
      <c r="C204" s="22" t="s">
        <v>14</v>
      </c>
      <c r="D204" s="31">
        <v>19.48</v>
      </c>
      <c r="E204" s="45"/>
      <c r="F204" s="34">
        <v>1.0943396226415094</v>
      </c>
      <c r="G204" s="35">
        <v>-2.02</v>
      </c>
    </row>
    <row r="205" spans="1:7" ht="12.75">
      <c r="A205" s="30" t="s">
        <v>5</v>
      </c>
      <c r="B205" s="22">
        <v>6350</v>
      </c>
      <c r="C205" s="22" t="s">
        <v>14</v>
      </c>
      <c r="D205" s="31">
        <v>18.15</v>
      </c>
      <c r="E205" s="45"/>
      <c r="F205" s="34">
        <v>1.1981132075471699</v>
      </c>
      <c r="G205" s="35">
        <v>-3.35</v>
      </c>
    </row>
    <row r="206" spans="1:7" ht="13.5" thickBot="1">
      <c r="A206" s="30" t="s">
        <v>6</v>
      </c>
      <c r="B206" s="22">
        <v>6850</v>
      </c>
      <c r="C206" s="22" t="s">
        <v>14</v>
      </c>
      <c r="D206" s="31">
        <v>17.35</v>
      </c>
      <c r="E206" s="46"/>
      <c r="F206" s="36">
        <v>1.2924528301886793</v>
      </c>
      <c r="G206" s="37">
        <v>-4.15</v>
      </c>
    </row>
    <row r="207" spans="1:7" ht="12.75">
      <c r="A207" s="25" t="s">
        <v>7</v>
      </c>
      <c r="B207" s="22">
        <f>B202</f>
        <v>5300</v>
      </c>
      <c r="C207" s="23"/>
      <c r="D207" s="38"/>
      <c r="G207" s="47">
        <f>G198-G206</f>
        <v>12.9</v>
      </c>
    </row>
    <row r="208" spans="1:4" ht="12.75">
      <c r="A208" s="25" t="s">
        <v>8</v>
      </c>
      <c r="B208" s="39">
        <f>D202</f>
        <v>21.5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 t="str">
        <f>$A$20</f>
        <v>24-Nov-2009</v>
      </c>
      <c r="C212" s="19"/>
      <c r="D212" s="20"/>
    </row>
    <row r="213" spans="1:4" ht="13.5" thickBot="1">
      <c r="A213" s="21" t="s">
        <v>0</v>
      </c>
      <c r="B213" s="22" t="s">
        <v>51</v>
      </c>
      <c r="C213" s="23"/>
      <c r="D213" s="24"/>
    </row>
    <row r="214" spans="1:7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</row>
    <row r="215" spans="1:7" ht="12.75">
      <c r="A215" s="30" t="s">
        <v>3</v>
      </c>
      <c r="B215" s="94">
        <v>3750</v>
      </c>
      <c r="C215" s="22" t="s">
        <v>14</v>
      </c>
      <c r="D215" s="31">
        <v>29.7</v>
      </c>
      <c r="E215" s="44"/>
      <c r="F215" s="32">
        <v>0.7009345794392523</v>
      </c>
      <c r="G215" s="33">
        <v>8.199700739895928</v>
      </c>
    </row>
    <row r="216" spans="1:7" ht="12.75">
      <c r="A216" s="30" t="s">
        <v>5</v>
      </c>
      <c r="B216" s="22">
        <v>4300</v>
      </c>
      <c r="C216" s="22" t="s">
        <v>14</v>
      </c>
      <c r="D216" s="31">
        <v>26.69</v>
      </c>
      <c r="E216" s="45"/>
      <c r="F216" s="34">
        <v>0.8037383177570093</v>
      </c>
      <c r="G216" s="35">
        <v>5.192088557445904</v>
      </c>
    </row>
    <row r="217" spans="1:7" ht="12.75">
      <c r="A217" s="30" t="s">
        <v>5</v>
      </c>
      <c r="B217" s="22">
        <v>4800</v>
      </c>
      <c r="C217" s="22" t="s">
        <v>14</v>
      </c>
      <c r="D217" s="31">
        <v>23.95</v>
      </c>
      <c r="E217" s="45"/>
      <c r="F217" s="34">
        <v>0.897196261682243</v>
      </c>
      <c r="G217" s="35">
        <v>2.4497000178535195</v>
      </c>
    </row>
    <row r="218" spans="1:7" ht="12.75">
      <c r="A218" s="30" t="s">
        <v>5</v>
      </c>
      <c r="B218" s="22">
        <v>5100</v>
      </c>
      <c r="C218" s="22" t="s">
        <v>14</v>
      </c>
      <c r="D218" s="31">
        <v>22.68</v>
      </c>
      <c r="E218" s="45"/>
      <c r="F218" s="34">
        <v>0.9532710280373832</v>
      </c>
      <c r="G218" s="35">
        <v>1.183434195758956</v>
      </c>
    </row>
    <row r="219" spans="1:7" ht="12.75">
      <c r="A219" s="30" t="s">
        <v>5</v>
      </c>
      <c r="B219" s="22">
        <v>5350</v>
      </c>
      <c r="C219" s="22" t="s">
        <v>14</v>
      </c>
      <c r="D219" s="31">
        <v>21.5</v>
      </c>
      <c r="E219" s="45"/>
      <c r="F219" s="34">
        <v>1</v>
      </c>
      <c r="G219" s="35">
        <v>0.0012446735814143932</v>
      </c>
    </row>
    <row r="220" spans="1:7" ht="12.75">
      <c r="A220" s="30" t="s">
        <v>5</v>
      </c>
      <c r="B220" s="22">
        <v>5600</v>
      </c>
      <c r="C220" s="22" t="s">
        <v>14</v>
      </c>
      <c r="D220" s="31">
        <v>20.45</v>
      </c>
      <c r="E220" s="45"/>
      <c r="F220" s="34">
        <v>1.0467289719626167</v>
      </c>
      <c r="G220" s="35">
        <v>-1.0543547182411372</v>
      </c>
    </row>
    <row r="221" spans="1:7" ht="12.75">
      <c r="A221" s="30" t="s">
        <v>5</v>
      </c>
      <c r="B221" s="22">
        <v>5900</v>
      </c>
      <c r="C221" s="22" t="s">
        <v>14</v>
      </c>
      <c r="D221" s="31">
        <v>19.53</v>
      </c>
      <c r="E221" s="45"/>
      <c r="F221" s="34">
        <v>1.102803738317757</v>
      </c>
      <c r="G221" s="35">
        <v>-1.9668621153107093</v>
      </c>
    </row>
    <row r="222" spans="1:7" ht="12.75">
      <c r="A222" s="30" t="s">
        <v>5</v>
      </c>
      <c r="B222" s="22">
        <v>6450</v>
      </c>
      <c r="C222" s="22" t="s">
        <v>14</v>
      </c>
      <c r="D222" s="31">
        <v>18.14</v>
      </c>
      <c r="E222" s="45"/>
      <c r="F222" s="34">
        <v>1.205607476635514</v>
      </c>
      <c r="G222" s="35">
        <v>-3.3645007660260253</v>
      </c>
    </row>
    <row r="223" spans="1:7" ht="13.5" thickBot="1">
      <c r="A223" s="30" t="s">
        <v>6</v>
      </c>
      <c r="B223" s="22">
        <v>6950</v>
      </c>
      <c r="C223" s="22" t="s">
        <v>14</v>
      </c>
      <c r="D223" s="31">
        <v>17.22</v>
      </c>
      <c r="E223" s="46"/>
      <c r="F223" s="36">
        <v>1.2990654205607477</v>
      </c>
      <c r="G223" s="37">
        <v>-4.278209391720476</v>
      </c>
    </row>
    <row r="224" spans="1:7" ht="12.75">
      <c r="A224" s="25" t="s">
        <v>7</v>
      </c>
      <c r="B224" s="22">
        <f>B219</f>
        <v>5350</v>
      </c>
      <c r="C224" s="23"/>
      <c r="D224" s="38"/>
      <c r="G224" s="47">
        <f>G215-G223</f>
        <v>12.477910131616404</v>
      </c>
    </row>
    <row r="225" spans="1:4" ht="12.75">
      <c r="A225" s="25" t="s">
        <v>8</v>
      </c>
      <c r="B225" s="39">
        <f>D219</f>
        <v>21.5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</sheetData>
  <sheetProtection/>
  <mergeCells count="2">
    <mergeCell ref="J26:K26"/>
    <mergeCell ref="J34:K3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HloniphaniT</cp:lastModifiedBy>
  <cp:lastPrinted>2007-10-03T11:11:37Z</cp:lastPrinted>
  <dcterms:created xsi:type="dcterms:W3CDTF">2003-10-21T06:56:44Z</dcterms:created>
  <dcterms:modified xsi:type="dcterms:W3CDTF">2010-04-30T12:49:17Z</dcterms:modified>
  <cp:category/>
  <cp:version/>
  <cp:contentType/>
  <cp:contentStatus/>
</cp:coreProperties>
</file>